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8\TRANSPARENCIA LGCG-LDF\2018\TRIMESTRAL\4TO TRIMESTRE\1. Información Financiera\1.3 Estado de Cambios en la Situación Financiera\"/>
    </mc:Choice>
  </mc:AlternateContent>
  <bookViews>
    <workbookView xWindow="360" yWindow="330" windowWidth="23475" windowHeight="9750"/>
  </bookViews>
  <sheets>
    <sheet name="ECSF_4to_2018" sheetId="2" r:id="rId1"/>
  </sheets>
  <definedNames>
    <definedName name="_xlnm.Print_Area" localSheetId="0">ECSF_4to_2018!$A$1:$C$64</definedName>
  </definedNames>
  <calcPr calcId="162913"/>
</workbook>
</file>

<file path=xl/calcChain.xml><?xml version="1.0" encoding="utf-8"?>
<calcChain xmlns="http://schemas.openxmlformats.org/spreadsheetml/2006/main">
  <c r="C48" i="2" l="1"/>
  <c r="C60" i="2"/>
  <c r="B60" i="2"/>
  <c r="C53" i="2"/>
  <c r="B53" i="2"/>
  <c r="B48" i="2"/>
  <c r="C39" i="2"/>
  <c r="B39" i="2"/>
  <c r="C29" i="2"/>
  <c r="C28" i="2"/>
  <c r="B29" i="2"/>
  <c r="B28" i="2"/>
  <c r="C16" i="2"/>
  <c r="C6" i="2" s="1"/>
  <c r="B16" i="2"/>
  <c r="C7" i="2"/>
  <c r="B7" i="2"/>
  <c r="C47" i="2"/>
  <c r="B47" i="2"/>
  <c r="B6" i="2" l="1"/>
</calcChain>
</file>

<file path=xl/sharedStrings.xml><?xml version="1.0" encoding="utf-8"?>
<sst xmlns="http://schemas.openxmlformats.org/spreadsheetml/2006/main" count="56" uniqueCount="56">
  <si>
    <t>Estado de Cambios en la Situación Financiera</t>
  </si>
  <si>
    <t>Origen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</si>
  <si>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</si>
  <si>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</si>
  <si>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</si>
  <si>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</si>
  <si>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</si>
  <si>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</si>
  <si>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</si>
  <si>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</si>
  <si>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</si>
  <si>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</si>
  <si>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Títulos y Valores a Corto Plazo</t>
  </si>
  <si>
    <t>Almacenes</t>
  </si>
  <si>
    <t>Pasivos Diferidos a Corto Plazo</t>
  </si>
  <si>
    <t>Estimación por Pérdida o Deterioro de Activos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</si>
  <si>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</si>
  <si>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</si>
  <si>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</si>
  <si>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</si>
  <si>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</si>
  <si>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</si>
  <si>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</si>
  <si>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</si>
  <si>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</si>
  <si>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</si>
  <si>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</si>
  <si>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</si>
  <si>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Activos Diferidos</t>
  </si>
  <si>
    <t>Provisiones a Largo Plazo</t>
  </si>
  <si>
    <t>Otros Activos no Circulantes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</si>
  <si>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</si>
  <si>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</si>
  <si>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</si>
  <si>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</si>
  <si>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</si>
  <si>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</si>
  <si>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</si>
  <si>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</si>
  <si>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</si>
  <si>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UNIVERSIDAD POLITÉCNICA DEL ESTADO DE MORELOS</t>
  </si>
  <si>
    <t>ACTIVO</t>
  </si>
  <si>
    <t>Inventarios</t>
  </si>
  <si>
    <t>Otros Activos Circulantes</t>
  </si>
  <si>
    <t>Bienes Inmuebles, Infraestructura y Construcciones en Proceso</t>
  </si>
  <si>
    <t>Depreciación, Deterioro y Amortización Acumulada de Bienes</t>
  </si>
  <si>
    <t>Estimación por Pérdida o Deterioro de Activos no Circulantes</t>
  </si>
  <si>
    <t>Fondos y Bienes de Terceros en Garantía y/o Administración a Corto Plazo</t>
  </si>
  <si>
    <t>Fondos y Bienes de Terceros en Garantía y/o en Administración a Largo Plazo</t>
  </si>
  <si>
    <t>HACIENDA PUBLICA/PATRIMONIO</t>
  </si>
  <si>
    <t>Hacienda Pública/Patrimonio Contribuido</t>
  </si>
  <si>
    <t>Actualización de la Hacienda Pública/Patrimonio</t>
  </si>
  <si>
    <t>Hacienda Pública/Patrimonio Generado</t>
  </si>
  <si>
    <t>Resultados del Ejercicio (Ahorro/ Desahorro)</t>
  </si>
  <si>
    <t>Exceso o Insuficiencia en la Actualización de la Hacienda Pública/Patrimonio</t>
  </si>
  <si>
    <t>Del 01 de Enero al 31 de Diciembre del 2017 y del 01 de Enero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</si>
</sst>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6" fillId="4" borderId="1" xfId="0" applyFont="1" applyFill="1" applyBorder="1" applyAlignment="1">
      <alignment horizontal="justify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justify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justify" vertical="center" wrapText="1"/>
    </xf>
    <xf numFmtId="3" fontId="7" fillId="5" borderId="0" xfId="0" applyNumberFormat="1" applyFont="1" applyFill="1" applyBorder="1" applyAlignment="1">
      <alignment horizontal="right" vertical="center" wrapText="1"/>
    </xf>
    <xf numFmtId="3" fontId="7" fillId="5" borderId="7" xfId="0" applyNumberFormat="1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justify" vertical="center" wrapText="1"/>
    </xf>
    <xf numFmtId="3" fontId="8" fillId="4" borderId="0" xfId="0" applyNumberFormat="1" applyFont="1" applyFill="1" applyBorder="1" applyAlignment="1">
      <alignment horizontal="right" vertical="center" wrapText="1"/>
    </xf>
    <xf numFmtId="3" fontId="8" fillId="4" borderId="7" xfId="0" applyNumberFormat="1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justify" vertical="center" wrapText="1"/>
    </xf>
    <xf numFmtId="41" fontId="6" fillId="4" borderId="0" xfId="0" applyNumberFormat="1" applyFont="1" applyFill="1" applyBorder="1" applyAlignment="1">
      <alignment horizontal="right" vertical="center" wrapText="1"/>
    </xf>
    <xf numFmtId="41" fontId="6" fillId="4" borderId="7" xfId="0" applyNumberFormat="1" applyFont="1" applyFill="1" applyBorder="1" applyAlignment="1">
      <alignment horizontal="justify" vertical="center" wrapText="1"/>
    </xf>
    <xf numFmtId="3" fontId="9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justify" vertical="center" wrapText="1"/>
    </xf>
    <xf numFmtId="41" fontId="6" fillId="4" borderId="0" xfId="0" applyNumberFormat="1" applyFont="1" applyFill="1" applyBorder="1" applyAlignment="1">
      <alignment horizontal="justify" vertical="center" wrapText="1"/>
    </xf>
    <xf numFmtId="41" fontId="7" fillId="5" borderId="0" xfId="0" applyNumberFormat="1" applyFont="1" applyFill="1" applyBorder="1" applyAlignment="1">
      <alignment horizontal="right" vertical="center" wrapText="1"/>
    </xf>
    <xf numFmtId="3" fontId="6" fillId="4" borderId="7" xfId="0" applyNumberFormat="1" applyFont="1" applyFill="1" applyBorder="1" applyAlignment="1">
      <alignment horizontal="right" vertical="center" wrapText="1"/>
    </xf>
    <xf numFmtId="41" fontId="8" fillId="4" borderId="0" xfId="0" applyNumberFormat="1" applyFont="1" applyFill="1" applyBorder="1" applyAlignment="1">
      <alignment horizontal="right" vertical="center" wrapText="1"/>
    </xf>
    <xf numFmtId="41" fontId="8" fillId="4" borderId="7" xfId="0" applyNumberFormat="1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justify" vertical="center" wrapText="1"/>
    </xf>
    <xf numFmtId="41" fontId="6" fillId="4" borderId="5" xfId="0" applyNumberFormat="1" applyFont="1" applyFill="1" applyBorder="1" applyAlignment="1">
      <alignment horizontal="right" vertical="center" wrapText="1"/>
    </xf>
    <xf numFmtId="41" fontId="6" fillId="4" borderId="8" xfId="0" applyNumberFormat="1" applyFont="1" applyFill="1" applyBorder="1" applyAlignment="1">
      <alignment horizontal="justify" vertical="center" wrapText="1"/>
    </xf>
    <xf numFmtId="0" fontId="10" fillId="0" borderId="0" xfId="0" applyFont="1"/>
    <xf numFmtId="41" fontId="9" fillId="4" borderId="0" xfId="0" applyNumberFormat="1" applyFont="1" applyFill="1" applyBorder="1" applyAlignment="1">
      <alignment horizontal="right" vertical="center" wrapText="1"/>
    </xf>
    <xf numFmtId="41" fontId="9" fillId="4" borderId="7" xfId="0" applyNumberFormat="1" applyFont="1" applyFill="1" applyBorder="1" applyAlignment="1">
      <alignment horizontal="justify" vertical="center" wrapText="1"/>
    </xf>
    <xf numFmtId="41" fontId="6" fillId="4" borderId="7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10" fillId="2" borderId="0" xfId="0" applyFont="1" applyFill="1" applyBorder="1"/>
    <xf numFmtId="0" fontId="10" fillId="2" borderId="7" xfId="0" applyFont="1" applyFill="1" applyBorder="1"/>
    <xf numFmtId="0" fontId="10" fillId="2" borderId="4" xfId="0" applyFont="1" applyFill="1" applyBorder="1"/>
    <xf numFmtId="0" fontId="10" fillId="2" borderId="5" xfId="0" applyFont="1" applyFill="1" applyBorder="1"/>
    <xf numFmtId="0" fontId="10" fillId="2" borderId="8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8">
    <cellStyle name="=C:\WINNT\SYSTEM32\COMMAND.COM" xfId="2"/>
    <cellStyle name="Millares 2" xfId="3"/>
    <cellStyle name="Moneda 2" xfId="4"/>
    <cellStyle name="Normal" xfId="0" builtinId="0"/>
    <cellStyle name="Normal 2" xfId="1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47625</xdr:rowOff>
    </xdr:from>
    <xdr:ext cx="657225" cy="567193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438150"/>
          <a:ext cx="657225" cy="567193"/>
        </a:xfrm>
        <a:prstGeom prst="rect">
          <a:avLst/>
        </a:prstGeom>
      </xdr:spPr>
    </xdr:pic>
    <xdr:clientData/>
  </xdr:oneCellAnchor>
  <xdr:twoCellAnchor editAs="oneCell">
    <xdr:from>
      <xdr:col>2</xdr:col>
      <xdr:colOff>748393</xdr:colOff>
      <xdr:row>0</xdr:row>
      <xdr:rowOff>17010</xdr:rowOff>
    </xdr:from>
    <xdr:to>
      <xdr:col>2</xdr:col>
      <xdr:colOff>1251239</xdr:colOff>
      <xdr:row>2</xdr:row>
      <xdr:rowOff>108833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2723" y="17010"/>
          <a:ext cx="502846" cy="653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1"/>
  <sheetViews>
    <sheetView tabSelected="1" view="pageBreakPreview" zoomScale="112" zoomScaleNormal="100" zoomScaleSheetLayoutView="112" workbookViewId="0">
      <selection activeCell="A2" sqref="A2:C2"/>
    </sheetView>
  </sheetViews>
  <sheetFormatPr baseColWidth="10" defaultRowHeight="15" x14ac:dyDescent="0.25"/>
  <cols>
    <col min="1" max="1" width="73.85546875" customWidth="1"/>
    <col min="2" max="3" width="21.28515625" customWidth="1"/>
  </cols>
  <sheetData>
    <row r="1" spans="1:3" ht="20.25" customHeight="1" x14ac:dyDescent="0.25">
      <c r="A1" s="37" t="s">
        <v>40</v>
      </c>
      <c r="B1" s="38"/>
      <c r="C1" s="39"/>
    </row>
    <row r="2" spans="1:3" ht="24" customHeight="1" x14ac:dyDescent="0.25">
      <c r="A2" s="40" t="s">
        <v>0</v>
      </c>
      <c r="B2" s="41"/>
      <c r="C2" s="42"/>
    </row>
    <row r="3" spans="1:3" ht="30" customHeight="1" thickBot="1" x14ac:dyDescent="0.3">
      <c r="A3" s="43" t="s">
        <v>55</v>
      </c>
      <c r="B3" s="44"/>
      <c r="C3" s="45"/>
    </row>
    <row r="4" spans="1:3" x14ac:dyDescent="0.25">
      <c r="A4" s="1"/>
      <c r="B4" s="2" t="s">
        <v>1</v>
      </c>
      <c r="C4" s="3" t="s">
        <v>2</v>
      </c>
    </row>
    <row r="5" spans="1:3" x14ac:dyDescent="0.25">
      <c r="A5" s="4"/>
      <c r="B5" s="5"/>
      <c r="C5" s="6"/>
    </row>
    <row r="6" spans="1:3" x14ac:dyDescent="0.25">
      <c r="A6" s="7" t="s">
        <v>41</v>
      </c>
      <c r="B6" s="8">
        <f>+B7+B16</f>
        <v>19121969</v>
      </c>
      <c r="C6" s="9">
        <f>+C7+C16</f>
        <v>28779637</v>
      </c>
    </row>
    <row r="7" spans="1:3" x14ac:dyDescent="0.25">
      <c r="A7" s="10" t="s">
        <v>4</v>
      </c>
      <c r="B7" s="11">
        <f>+B8+B9+B10+B11+B12+B13+B14</f>
        <v>10048078</v>
      </c>
      <c r="C7" s="12">
        <f>+C8+C9+C10+C11+C12+C13+C14</f>
        <v>5298952</v>
      </c>
    </row>
    <row r="8" spans="1:3" x14ac:dyDescent="0.25">
      <c r="A8" s="13" t="s">
        <v>6</v>
      </c>
      <c r="B8" s="28">
        <v>10048078</v>
      </c>
      <c r="C8" s="30">
        <v>0</v>
      </c>
    </row>
    <row r="9" spans="1:3" x14ac:dyDescent="0.25">
      <c r="A9" s="13" t="s">
        <v>8</v>
      </c>
      <c r="B9" s="14">
        <v>0</v>
      </c>
      <c r="C9" s="29">
        <v>5298951</v>
      </c>
    </row>
    <row r="10" spans="1:3" x14ac:dyDescent="0.25">
      <c r="A10" s="13" t="s">
        <v>10</v>
      </c>
      <c r="B10" s="14">
        <v>0</v>
      </c>
      <c r="C10" s="15">
        <v>0</v>
      </c>
    </row>
    <row r="11" spans="1:3" x14ac:dyDescent="0.25">
      <c r="A11" s="13" t="s">
        <v>42</v>
      </c>
      <c r="B11" s="14">
        <v>0</v>
      </c>
      <c r="C11" s="15">
        <v>0</v>
      </c>
    </row>
    <row r="12" spans="1:3" x14ac:dyDescent="0.25">
      <c r="A12" s="13" t="s">
        <v>13</v>
      </c>
      <c r="B12" s="14">
        <v>0</v>
      </c>
      <c r="C12" s="15">
        <v>0</v>
      </c>
    </row>
    <row r="13" spans="1:3" x14ac:dyDescent="0.25">
      <c r="A13" s="13" t="s">
        <v>15</v>
      </c>
      <c r="B13" s="14">
        <v>0</v>
      </c>
      <c r="C13" s="15">
        <v>0</v>
      </c>
    </row>
    <row r="14" spans="1:3" x14ac:dyDescent="0.25">
      <c r="A14" s="13" t="s">
        <v>43</v>
      </c>
      <c r="B14" s="14">
        <v>0</v>
      </c>
      <c r="C14" s="29">
        <v>1</v>
      </c>
    </row>
    <row r="15" spans="1:3" x14ac:dyDescent="0.25">
      <c r="A15" s="4"/>
      <c r="B15" s="17"/>
      <c r="C15" s="18"/>
    </row>
    <row r="16" spans="1:3" x14ac:dyDescent="0.25">
      <c r="A16" s="10" t="s">
        <v>18</v>
      </c>
      <c r="B16" s="11">
        <f>+B17+B18+B19+B20+B21+B22+B23+B24+B25</f>
        <v>9073891</v>
      </c>
      <c r="C16" s="12">
        <f>+C17+C18+C19+C20+C21+C22+C23+C24+C25</f>
        <v>23480685</v>
      </c>
    </row>
    <row r="17" spans="1:3" x14ac:dyDescent="0.25">
      <c r="A17" s="13" t="s">
        <v>20</v>
      </c>
      <c r="B17" s="14">
        <v>0</v>
      </c>
      <c r="C17" s="15">
        <v>0</v>
      </c>
    </row>
    <row r="18" spans="1:3" x14ac:dyDescent="0.25">
      <c r="A18" s="13" t="s">
        <v>21</v>
      </c>
      <c r="B18" s="14">
        <v>0</v>
      </c>
      <c r="C18" s="15">
        <v>0</v>
      </c>
    </row>
    <row r="19" spans="1:3" x14ac:dyDescent="0.25">
      <c r="A19" s="13" t="s">
        <v>44</v>
      </c>
      <c r="B19" s="14">
        <v>0</v>
      </c>
      <c r="C19" s="29">
        <v>22653953</v>
      </c>
    </row>
    <row r="20" spans="1:3" x14ac:dyDescent="0.25">
      <c r="A20" s="13" t="s">
        <v>24</v>
      </c>
      <c r="B20" s="14">
        <v>0</v>
      </c>
      <c r="C20" s="29">
        <v>826732</v>
      </c>
    </row>
    <row r="21" spans="1:3" x14ac:dyDescent="0.25">
      <c r="A21" s="13" t="s">
        <v>26</v>
      </c>
      <c r="B21" s="28">
        <v>213096</v>
      </c>
      <c r="C21" s="15">
        <v>0</v>
      </c>
    </row>
    <row r="22" spans="1:3" x14ac:dyDescent="0.25">
      <c r="A22" s="13" t="s">
        <v>45</v>
      </c>
      <c r="B22" s="28">
        <v>8860795</v>
      </c>
      <c r="C22" s="15">
        <v>0</v>
      </c>
    </row>
    <row r="23" spans="1:3" x14ac:dyDescent="0.25">
      <c r="A23" s="13" t="s">
        <v>28</v>
      </c>
      <c r="B23" s="14">
        <v>0</v>
      </c>
      <c r="C23" s="15">
        <v>0</v>
      </c>
    </row>
    <row r="24" spans="1:3" x14ac:dyDescent="0.25">
      <c r="A24" s="13" t="s">
        <v>46</v>
      </c>
      <c r="B24" s="14">
        <v>0</v>
      </c>
      <c r="C24" s="15">
        <v>0</v>
      </c>
    </row>
    <row r="25" spans="1:3" x14ac:dyDescent="0.25">
      <c r="A25" s="13" t="s">
        <v>30</v>
      </c>
      <c r="B25" s="14">
        <v>0</v>
      </c>
      <c r="C25" s="15">
        <v>0</v>
      </c>
    </row>
    <row r="26" spans="1:3" x14ac:dyDescent="0.25">
      <c r="A26" s="13"/>
      <c r="B26" s="19"/>
      <c r="C26" s="15"/>
    </row>
    <row r="27" spans="1:3" x14ac:dyDescent="0.25">
      <c r="A27" s="4"/>
      <c r="B27" s="17"/>
      <c r="C27" s="18"/>
    </row>
    <row r="28" spans="1:3" x14ac:dyDescent="0.25">
      <c r="A28" s="7" t="s">
        <v>3</v>
      </c>
      <c r="B28" s="20">
        <f>+B29+B39</f>
        <v>318718</v>
      </c>
      <c r="C28" s="9">
        <f>+C29+C39</f>
        <v>0</v>
      </c>
    </row>
    <row r="29" spans="1:3" x14ac:dyDescent="0.25">
      <c r="A29" s="10" t="s">
        <v>5</v>
      </c>
      <c r="B29" s="14">
        <f>+B30+B31+B32+B33+B34+B35+B36+B37</f>
        <v>318718</v>
      </c>
      <c r="C29" s="21">
        <f>+C30+C31+C32+C33+C34+C35+C36+C37</f>
        <v>0</v>
      </c>
    </row>
    <row r="30" spans="1:3" x14ac:dyDescent="0.25">
      <c r="A30" s="13" t="s">
        <v>7</v>
      </c>
      <c r="B30" s="28">
        <v>318718</v>
      </c>
      <c r="C30" s="30">
        <v>0</v>
      </c>
    </row>
    <row r="31" spans="1:3" x14ac:dyDescent="0.25">
      <c r="A31" s="13" t="s">
        <v>9</v>
      </c>
      <c r="B31" s="14">
        <v>0</v>
      </c>
      <c r="C31" s="15">
        <v>0</v>
      </c>
    </row>
    <row r="32" spans="1:3" x14ac:dyDescent="0.25">
      <c r="A32" s="13" t="s">
        <v>11</v>
      </c>
      <c r="B32" s="14">
        <v>0</v>
      </c>
      <c r="C32" s="15">
        <v>0</v>
      </c>
    </row>
    <row r="33" spans="1:3" x14ac:dyDescent="0.25">
      <c r="A33" s="13" t="s">
        <v>12</v>
      </c>
      <c r="B33" s="14">
        <v>0</v>
      </c>
      <c r="C33" s="15">
        <v>0</v>
      </c>
    </row>
    <row r="34" spans="1:3" x14ac:dyDescent="0.25">
      <c r="A34" s="13" t="s">
        <v>14</v>
      </c>
      <c r="B34" s="14">
        <v>0</v>
      </c>
      <c r="C34" s="15">
        <v>0</v>
      </c>
    </row>
    <row r="35" spans="1:3" x14ac:dyDescent="0.25">
      <c r="A35" s="13" t="s">
        <v>47</v>
      </c>
      <c r="B35" s="14">
        <v>0</v>
      </c>
      <c r="C35" s="15">
        <v>0</v>
      </c>
    </row>
    <row r="36" spans="1:3" x14ac:dyDescent="0.25">
      <c r="A36" s="13" t="s">
        <v>16</v>
      </c>
      <c r="B36" s="14">
        <v>0</v>
      </c>
      <c r="C36" s="15">
        <v>0</v>
      </c>
    </row>
    <row r="37" spans="1:3" x14ac:dyDescent="0.25">
      <c r="A37" s="13" t="s">
        <v>17</v>
      </c>
      <c r="B37" s="14">
        <v>0</v>
      </c>
      <c r="C37" s="15">
        <v>0</v>
      </c>
    </row>
    <row r="38" spans="1:3" x14ac:dyDescent="0.25">
      <c r="A38" s="4"/>
      <c r="B38" s="17"/>
      <c r="C38" s="18"/>
    </row>
    <row r="39" spans="1:3" x14ac:dyDescent="0.25">
      <c r="A39" s="10" t="s">
        <v>19</v>
      </c>
      <c r="B39" s="22">
        <f>+B40+B41+B42+B43+B44</f>
        <v>0</v>
      </c>
      <c r="C39" s="23">
        <f>+C40+C41+C42+C43+C44</f>
        <v>0</v>
      </c>
    </row>
    <row r="40" spans="1:3" x14ac:dyDescent="0.25">
      <c r="A40" s="13" t="s">
        <v>22</v>
      </c>
      <c r="B40" s="14">
        <v>0</v>
      </c>
      <c r="C40" s="15">
        <v>0</v>
      </c>
    </row>
    <row r="41" spans="1:3" x14ac:dyDescent="0.25">
      <c r="A41" s="13" t="s">
        <v>23</v>
      </c>
      <c r="B41" s="14">
        <v>0</v>
      </c>
      <c r="C41" s="15">
        <v>0</v>
      </c>
    </row>
    <row r="42" spans="1:3" x14ac:dyDescent="0.25">
      <c r="A42" s="13" t="s">
        <v>25</v>
      </c>
      <c r="B42" s="14">
        <v>0</v>
      </c>
      <c r="C42" s="15">
        <v>0</v>
      </c>
    </row>
    <row r="43" spans="1:3" x14ac:dyDescent="0.25">
      <c r="A43" s="13" t="s">
        <v>27</v>
      </c>
      <c r="B43" s="14">
        <v>0</v>
      </c>
      <c r="C43" s="15">
        <v>0</v>
      </c>
    </row>
    <row r="44" spans="1:3" x14ac:dyDescent="0.25">
      <c r="A44" s="13" t="s">
        <v>48</v>
      </c>
      <c r="B44" s="14">
        <v>0</v>
      </c>
      <c r="C44" s="15">
        <v>0</v>
      </c>
    </row>
    <row r="45" spans="1:3" x14ac:dyDescent="0.25">
      <c r="A45" s="13" t="s">
        <v>29</v>
      </c>
      <c r="B45" s="17"/>
      <c r="C45" s="18"/>
    </row>
    <row r="46" spans="1:3" x14ac:dyDescent="0.25">
      <c r="A46" s="4"/>
      <c r="B46" s="17"/>
      <c r="C46" s="18"/>
    </row>
    <row r="47" spans="1:3" x14ac:dyDescent="0.25">
      <c r="A47" s="7" t="s">
        <v>49</v>
      </c>
      <c r="B47" s="20">
        <f>+B48+B53+B60</f>
        <v>23267590</v>
      </c>
      <c r="C47" s="9">
        <f>+C48+C53+C60</f>
        <v>13928640</v>
      </c>
    </row>
    <row r="48" spans="1:3" x14ac:dyDescent="0.25">
      <c r="A48" s="10" t="s">
        <v>50</v>
      </c>
      <c r="B48" s="11">
        <f>+B49+B50+B51</f>
        <v>23267589</v>
      </c>
      <c r="C48" s="12">
        <f>+C49+C50+C51</f>
        <v>8860795</v>
      </c>
    </row>
    <row r="49" spans="1:3" x14ac:dyDescent="0.25">
      <c r="A49" s="13" t="s">
        <v>31</v>
      </c>
      <c r="B49" s="28">
        <v>23044898</v>
      </c>
      <c r="C49" s="30">
        <v>0</v>
      </c>
    </row>
    <row r="50" spans="1:3" x14ac:dyDescent="0.25">
      <c r="A50" s="13" t="s">
        <v>32</v>
      </c>
      <c r="B50" s="28">
        <v>222691</v>
      </c>
      <c r="C50" s="30">
        <v>0</v>
      </c>
    </row>
    <row r="51" spans="1:3" x14ac:dyDescent="0.25">
      <c r="A51" s="13" t="s">
        <v>51</v>
      </c>
      <c r="B51" s="14">
        <v>0</v>
      </c>
      <c r="C51" s="29">
        <v>8860795</v>
      </c>
    </row>
    <row r="52" spans="1:3" x14ac:dyDescent="0.25">
      <c r="A52" s="4"/>
      <c r="B52" s="17"/>
      <c r="C52" s="18"/>
    </row>
    <row r="53" spans="1:3" x14ac:dyDescent="0.25">
      <c r="A53" s="10" t="s">
        <v>52</v>
      </c>
      <c r="B53" s="11">
        <f>+B54+B55+B56+B57+B58</f>
        <v>1</v>
      </c>
      <c r="C53" s="23">
        <f>+C54+C55+C56+C57+C58</f>
        <v>5067845</v>
      </c>
    </row>
    <row r="54" spans="1:3" x14ac:dyDescent="0.25">
      <c r="A54" s="13" t="s">
        <v>53</v>
      </c>
      <c r="B54" s="16">
        <v>0</v>
      </c>
      <c r="C54" s="29">
        <v>5018515</v>
      </c>
    </row>
    <row r="55" spans="1:3" x14ac:dyDescent="0.25">
      <c r="A55" s="13" t="s">
        <v>33</v>
      </c>
      <c r="B55" s="14">
        <v>0</v>
      </c>
      <c r="C55" s="29">
        <v>49330</v>
      </c>
    </row>
    <row r="56" spans="1:3" x14ac:dyDescent="0.25">
      <c r="A56" s="13" t="s">
        <v>34</v>
      </c>
      <c r="B56" s="14">
        <v>0</v>
      </c>
      <c r="C56" s="15">
        <v>0</v>
      </c>
    </row>
    <row r="57" spans="1:3" x14ac:dyDescent="0.25">
      <c r="A57" s="13" t="s">
        <v>35</v>
      </c>
      <c r="B57" s="28">
        <v>1</v>
      </c>
      <c r="C57" s="15">
        <v>0</v>
      </c>
    </row>
    <row r="58" spans="1:3" x14ac:dyDescent="0.25">
      <c r="A58" s="13" t="s">
        <v>36</v>
      </c>
      <c r="B58" s="14">
        <v>0</v>
      </c>
      <c r="C58" s="15">
        <v>0</v>
      </c>
    </row>
    <row r="59" spans="1:3" x14ac:dyDescent="0.25">
      <c r="A59" s="4"/>
      <c r="B59" s="17"/>
      <c r="C59" s="18"/>
    </row>
    <row r="60" spans="1:3" ht="26.25" customHeight="1" x14ac:dyDescent="0.25">
      <c r="A60" s="10" t="s">
        <v>54</v>
      </c>
      <c r="B60" s="22">
        <f>+B61+B62</f>
        <v>0</v>
      </c>
      <c r="C60" s="23">
        <f>+C61+C62</f>
        <v>0</v>
      </c>
    </row>
    <row r="61" spans="1:3" x14ac:dyDescent="0.25">
      <c r="A61" s="13" t="s">
        <v>37</v>
      </c>
      <c r="B61" s="14">
        <v>0</v>
      </c>
      <c r="C61" s="15">
        <v>0</v>
      </c>
    </row>
    <row r="62" spans="1:3" ht="15.75" thickBot="1" x14ac:dyDescent="0.3">
      <c r="A62" s="24" t="s">
        <v>38</v>
      </c>
      <c r="B62" s="25">
        <v>0</v>
      </c>
      <c r="C62" s="26">
        <v>0</v>
      </c>
    </row>
    <row r="63" spans="1:3" x14ac:dyDescent="0.25">
      <c r="A63" s="31" t="s">
        <v>39</v>
      </c>
      <c r="B63" s="32"/>
      <c r="C63" s="33"/>
    </row>
    <row r="64" spans="1:3" ht="15.75" thickBot="1" x14ac:dyDescent="0.3">
      <c r="A64" s="34"/>
      <c r="B64" s="35"/>
      <c r="C64" s="36"/>
    </row>
    <row r="65" spans="1:3" x14ac:dyDescent="0.25">
      <c r="A65" s="27"/>
      <c r="B65" s="27"/>
      <c r="C65" s="27"/>
    </row>
    <row r="66" spans="1:3" x14ac:dyDescent="0.25">
      <c r="A66" s="27"/>
      <c r="B66" s="27"/>
      <c r="C66" s="27"/>
    </row>
    <row r="67" spans="1:3" x14ac:dyDescent="0.25">
      <c r="A67" s="27"/>
      <c r="B67" s="27"/>
      <c r="C67" s="27"/>
    </row>
    <row r="68" spans="1:3" x14ac:dyDescent="0.25">
      <c r="A68" s="27"/>
      <c r="B68" s="27"/>
      <c r="C68" s="27"/>
    </row>
    <row r="69" spans="1:3" x14ac:dyDescent="0.25">
      <c r="A69" s="27"/>
      <c r="B69" s="27"/>
      <c r="C69" s="27"/>
    </row>
    <row r="70" spans="1:3" x14ac:dyDescent="0.25">
      <c r="A70" s="27"/>
      <c r="B70" s="27"/>
      <c r="C70" s="27"/>
    </row>
    <row r="71" spans="1:3" x14ac:dyDescent="0.25">
      <c r="A71" s="27"/>
      <c r="B71" s="27"/>
      <c r="C71" s="27"/>
    </row>
  </sheetData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0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ECSF_4to_2018</vt:lpstr>
      <vt:lpstr>ECSF_4to_2018!Área_de_impresión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cp:lastPrinted>2019-01-25T18:30:06Z</cp:lastPrinted>
  <dcterms:created xsi:type="dcterms:W3CDTF">2018-02-01T16:45:22Z</dcterms:created>
  <dcterms:modified xsi:type="dcterms:W3CDTF">2019-01-25T18:50:06Z</dcterms:modified>
</cp:coreProperties>
</file>